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<sst xmlns="http://schemas.openxmlformats.org/spreadsheetml/2006/main" count="77" uniqueCount="42">
  <si>
    <t>Guanajuato / León</t>
  </si>
  <si>
    <t>Formato de programas con recursos concurrente por orden de gobierno</t>
  </si>
  <si>
    <t>Periodo (Trimestre 4 de 2018)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</si>
  <si>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</si>
  <si>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</si>
  <si>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</si>
  <si>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</si>
  <si>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</si>
  <si>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</si>
  <si>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</si>
  <si>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</si>
  <si>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</si>
  <si>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</si>
  <si>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</si>
  <si>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</si>
  <si>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</si>
  <si>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</si>
  <si>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FORTASEG</t>
  </si>
  <si>
    <t>Secretariado Ejecutivo del Sistema Nacional de Seguridad Publica</t>
  </si>
  <si>
    <t xml:space="preserve">Conectividad y Accesibilidad en Comunidades Rurales </t>
  </si>
  <si>
    <t>Secretaría de Hacienda y Crédito Público</t>
  </si>
  <si>
    <t>Secretaria de Desarrollo Agroalimentario y Rural</t>
  </si>
  <si>
    <t>Infraestructura y Servicios Básicos en el Ámbito Rural</t>
  </si>
  <si>
    <t>Direccion General de Desarrollo Rural /Direccion General de Desarrollo Social y Humano</t>
  </si>
  <si>
    <t>Mejoramiento de Vivienda Rural</t>
  </si>
  <si>
    <t>Manos a la Obra por León</t>
  </si>
  <si>
    <t>Mejorando mi Vivienda</t>
  </si>
  <si>
    <t>Introducción de Infraestructura de Agua Potable y Alcantarillado</t>
  </si>
  <si>
    <t>Espacios Educativos Dignos</t>
  </si>
  <si>
    <t xml:space="preserve">Áreas Verdes y Espacios Naturales </t>
  </si>
  <si>
    <t xml:space="preserve">Mantenimiento Vial de las Redes Primarias </t>
  </si>
  <si>
    <t>Respuesta Inmediata a Emergencias</t>
  </si>
  <si>
    <t xml:space="preserve">Fomento a la Infraestructura Deportiva  </t>
  </si>
  <si>
    <t>Impulso a los Comedores Comunitarios y Nutricionales</t>
  </si>
  <si>
    <t>Certeza Jurídica, Regularización y Acceso a Servicios Básicos</t>
  </si>
  <si>
    <t>León: Centro de Encuentros Culturales</t>
  </si>
  <si>
    <t>Secretaría de Cultura Federal</t>
  </si>
  <si>
    <t>Gestión Integral de Residuos Sólidos Urbanos y Fomento al Manejo Integral de Residuos</t>
  </si>
  <si>
    <t>TOTAL</t>
  </si>
  <si>
    <t xml:space="preserve">FEDERAL 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</si>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</sst>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0" fontId="3" fillId="5" borderId="2" xfId="20" applyFont="1" applyFill="1" applyBorder="1" applyAlignment="1">
      <alignment horizontal="center" vertical="center" wrapText="1"/>
      <protection/>
    </xf>
    <xf numFmtId="0" fontId="3" fillId="5" borderId="3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44" fontId="4" fillId="2" borderId="4" xfId="21" applyNumberFormat="1" applyFont="1" applyFill="1" applyBorder="1" applyAlignment="1">
      <alignment horizontal="center" vertical="center" wrapText="1"/>
    </xf>
    <xf numFmtId="0" fontId="3" fillId="2" borderId="5" xfId="20" applyFont="1" applyFill="1" applyBorder="1" applyAlignment="1">
      <alignment horizontal="center" vertical="center" wrapText="1"/>
      <protection/>
    </xf>
    <xf numFmtId="0" fontId="5" fillId="3" borderId="4" xfId="20" applyFont="1" applyFill="1" applyBorder="1" applyAlignment="1">
      <alignment horizontal="center" vertical="center" wrapText="1"/>
      <protection/>
    </xf>
    <xf numFmtId="44" fontId="5" fillId="3" borderId="4" xfId="21" applyNumberFormat="1" applyFont="1" applyFill="1" applyBorder="1" applyAlignment="1">
      <alignment horizontal="center" vertical="center" wrapText="1"/>
    </xf>
    <xf numFmtId="0" fontId="6" fillId="4" borderId="4" xfId="20" applyFont="1" applyFill="1" applyBorder="1" applyAlignment="1">
      <alignment horizontal="center" vertical="center" wrapText="1"/>
      <protection/>
    </xf>
    <xf numFmtId="44" fontId="5" fillId="4" borderId="4" xfId="21" applyNumberFormat="1" applyFont="1" applyFill="1" applyBorder="1" applyAlignment="1">
      <alignment vertical="center" wrapText="1"/>
    </xf>
    <xf numFmtId="0" fontId="5" fillId="5" borderId="4" xfId="20" applyFont="1" applyFill="1" applyBorder="1" applyAlignment="1">
      <alignment horizontal="center" vertical="center" wrapText="1"/>
      <protection/>
    </xf>
    <xf numFmtId="44" fontId="5" fillId="5" borderId="4" xfId="21" applyNumberFormat="1" applyFont="1" applyFill="1" applyBorder="1" applyAlignment="1">
      <alignment horizontal="center" vertical="center" wrapText="1"/>
    </xf>
    <xf numFmtId="0" fontId="5" fillId="6" borderId="4" xfId="20" applyFont="1" applyFill="1" applyBorder="1" applyAlignment="1">
      <alignment horizontal="center" vertical="center" wrapText="1"/>
      <protection/>
    </xf>
    <xf numFmtId="44" fontId="5" fillId="6" borderId="4" xfId="21" applyFont="1" applyFill="1" applyBorder="1" applyAlignment="1">
      <alignment horizontal="center" vertical="center" wrapText="1"/>
    </xf>
    <xf numFmtId="44" fontId="4" fillId="2" borderId="5" xfId="21" applyNumberFormat="1" applyFont="1" applyFill="1" applyBorder="1" applyAlignment="1">
      <alignment horizontal="center" vertical="center" wrapText="1"/>
    </xf>
    <xf numFmtId="0" fontId="7" fillId="2" borderId="5" xfId="20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44" fontId="7" fillId="3" borderId="5" xfId="21" applyNumberFormat="1" applyFont="1" applyFill="1" applyBorder="1" applyAlignment="1">
      <alignment horizontal="center" vertical="center" wrapText="1"/>
    </xf>
    <xf numFmtId="0" fontId="6" fillId="4" borderId="5" xfId="20" applyFont="1" applyFill="1" applyBorder="1" applyAlignment="1">
      <alignment horizontal="center" vertical="center" wrapText="1"/>
      <protection/>
    </xf>
    <xf numFmtId="0" fontId="7" fillId="4" borderId="5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44" fontId="7" fillId="5" borderId="5" xfId="21" applyNumberFormat="1" applyFont="1" applyFill="1" applyBorder="1" applyAlignment="1">
      <alignment horizontal="center" vertical="center" wrapText="1"/>
    </xf>
    <xf numFmtId="0" fontId="7" fillId="6" borderId="5" xfId="20" applyFont="1" applyFill="1" applyBorder="1" applyAlignment="1">
      <alignment horizontal="center" vertical="center" wrapText="1"/>
      <protection/>
    </xf>
    <xf numFmtId="44" fontId="7" fillId="6" borderId="5" xfId="21" applyFont="1" applyFill="1" applyBorder="1" applyAlignment="1">
      <alignment horizontal="center" vertical="center" wrapText="1"/>
    </xf>
    <xf numFmtId="0" fontId="0" fillId="0" borderId="6" xfId="20" applyFont="1" applyFill="1" applyBorder="1" applyAlignment="1">
      <alignment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44" fontId="0" fillId="0" borderId="6" xfId="20" applyNumberFormat="1" applyFont="1" applyFill="1" applyBorder="1" applyAlignment="1">
      <alignment vertical="center" wrapText="1"/>
      <protection/>
    </xf>
    <xf numFmtId="0" fontId="8" fillId="0" borderId="6" xfId="20" applyFont="1" applyFill="1" applyBorder="1" applyAlignment="1">
      <alignment horizontal="center" vertical="center" wrapText="1"/>
      <protection/>
    </xf>
    <xf numFmtId="44" fontId="2" fillId="0" borderId="6" xfId="20" applyNumberFormat="1" applyFont="1" applyFill="1" applyBorder="1" applyAlignment="1">
      <alignment vertical="center" wrapText="1"/>
      <protection/>
    </xf>
    <xf numFmtId="44" fontId="0" fillId="0" borderId="6" xfId="21" applyNumberFormat="1" applyFont="1" applyFill="1" applyBorder="1" applyAlignment="1">
      <alignment horizontal="center" vertical="center" wrapText="1"/>
    </xf>
    <xf numFmtId="44" fontId="2" fillId="0" borderId="6" xfId="21" applyNumberFormat="1" applyFont="1" applyFill="1" applyBorder="1" applyAlignment="1">
      <alignment vertical="center" wrapText="1"/>
    </xf>
    <xf numFmtId="0" fontId="2" fillId="0" borderId="6" xfId="20" applyFont="1" applyFill="1" applyBorder="1" applyAlignment="1">
      <alignment vertical="center" wrapText="1"/>
      <protection/>
    </xf>
    <xf numFmtId="44" fontId="0" fillId="0" borderId="6" xfId="21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20" applyFill="1" applyBorder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44" fontId="0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44" fontId="11" fillId="0" borderId="0" xfId="20" applyNumberFormat="1" applyFont="1" applyFill="1" applyBorder="1" applyAlignment="1">
      <alignment vertical="center" wrapText="1"/>
      <protection/>
    </xf>
    <xf numFmtId="44" fontId="9" fillId="0" borderId="0" xfId="21" applyNumberFormat="1" applyFont="1" applyFill="1" applyBorder="1" applyAlignment="1">
      <alignment horizontal="center" vertical="center" wrapText="1"/>
    </xf>
    <xf numFmtId="0" fontId="2" fillId="0" borderId="0" xfId="20" applyFont="1" applyFill="1" applyBorder="1" applyAlignment="1">
      <alignment vertical="center" wrapText="1"/>
      <protection/>
    </xf>
    <xf numFmtId="44" fontId="2" fillId="0" borderId="0" xfId="21" applyNumberFormat="1" applyFont="1" applyFill="1" applyBorder="1" applyAlignment="1">
      <alignment vertical="center" wrapText="1"/>
    </xf>
    <xf numFmtId="0" fontId="0" fillId="0" borderId="0" xfId="20" applyFill="1" applyAlignment="1">
      <alignment horizontal="left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44" fontId="5" fillId="0" borderId="0" xfId="21" applyNumberFormat="1" applyFont="1" applyFill="1" applyAlignment="1">
      <alignment wrapText="1"/>
    </xf>
    <xf numFmtId="0" fontId="8" fillId="0" borderId="0" xfId="20" applyFont="1" applyFill="1" applyAlignment="1">
      <alignment horizontal="center" vertical="center" wrapText="1"/>
      <protection/>
    </xf>
    <xf numFmtId="44" fontId="2" fillId="0" borderId="0" xfId="21" applyNumberFormat="1" applyFont="1" applyFill="1" applyAlignment="1">
      <alignment wrapText="1"/>
    </xf>
    <xf numFmtId="0" fontId="2" fillId="0" borderId="0" xfId="20" applyFont="1" applyFill="1" applyAlignment="1">
      <alignment wrapText="1"/>
      <protection/>
    </xf>
    <xf numFmtId="44" fontId="3" fillId="0" borderId="0" xfId="21" applyNumberFormat="1" applyFont="1" applyFill="1"/>
    <xf numFmtId="0" fontId="0" fillId="0" borderId="0" xfId="20" applyFill="1" applyAlignment="1">
      <alignment horizontal="left" vertical="center"/>
      <protection/>
    </xf>
    <xf numFmtId="0" fontId="0" fillId="0" borderId="0" xfId="20" applyFill="1" applyAlignment="1">
      <alignment horizontal="center" vertical="center" wrapText="1"/>
      <protection/>
    </xf>
    <xf numFmtId="44" fontId="0" fillId="0" borderId="0" xfId="21" applyNumberFormat="1" applyFont="1" applyFill="1" applyAlignment="1">
      <alignment wrapText="1"/>
    </xf>
    <xf numFmtId="44" fontId="12" fillId="0" borderId="0" xfId="20" applyNumberFormat="1" applyFont="1" applyFill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60" workbookViewId="0" topLeftCell="A1">
      <selection activeCell="B10" sqref="B10"/>
    </sheetView>
  </sheetViews>
  <sheetFormatPr defaultColWidth="11.421875" defaultRowHeight="15"/>
  <cols>
    <col min="1" max="1" width="46.8515625" style="0" customWidth="1"/>
    <col min="2" max="2" width="23.7109375" style="0" customWidth="1"/>
    <col min="3" max="3" width="26.421875" style="0" customWidth="1"/>
    <col min="4" max="4" width="23.7109375" style="0" customWidth="1"/>
    <col min="5" max="5" width="25.00390625" style="0" customWidth="1"/>
    <col min="6" max="6" width="23.7109375" style="0" customWidth="1"/>
    <col min="7" max="7" width="24.00390625" style="0" customWidth="1"/>
    <col min="8" max="8" width="23.7109375" style="0" customWidth="1"/>
    <col min="9" max="9" width="22.00390625" style="0" customWidth="1"/>
    <col min="10" max="10" width="25.421875" style="0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8.75">
      <c r="A3" s="1" t="s">
        <v>2</v>
      </c>
      <c r="B3" s="2"/>
      <c r="C3" s="2"/>
      <c r="D3" s="2"/>
      <c r="E3" s="2"/>
      <c r="F3" s="2"/>
      <c r="G3" s="2"/>
      <c r="H3" s="2"/>
      <c r="I3" s="2"/>
      <c r="J3" s="3"/>
    </row>
    <row r="4" spans="1:10" ht="18.75">
      <c r="A4" s="4" t="s">
        <v>3</v>
      </c>
      <c r="B4" s="5" t="s">
        <v>39</v>
      </c>
      <c r="C4" s="6"/>
      <c r="D4" s="7" t="s">
        <v>40</v>
      </c>
      <c r="E4" s="8"/>
      <c r="F4" s="9" t="s">
        <v>41</v>
      </c>
      <c r="G4" s="10"/>
      <c r="H4" s="11" t="s">
        <v>4</v>
      </c>
      <c r="I4" s="12"/>
      <c r="J4" s="13" t="s">
        <v>5</v>
      </c>
    </row>
    <row r="5" spans="1:10" ht="15.75">
      <c r="A5" s="14"/>
      <c r="B5" s="15" t="s">
        <v>6</v>
      </c>
      <c r="C5" s="16" t="s">
        <v>7</v>
      </c>
      <c r="D5" s="17" t="s">
        <v>6</v>
      </c>
      <c r="E5" s="18" t="s">
        <v>7</v>
      </c>
      <c r="F5" s="19" t="s">
        <v>6</v>
      </c>
      <c r="G5" s="20" t="s">
        <v>7</v>
      </c>
      <c r="H5" s="21" t="s">
        <v>6</v>
      </c>
      <c r="I5" s="22" t="s">
        <v>7</v>
      </c>
      <c r="J5" s="23"/>
    </row>
    <row r="6" spans="1:10" ht="15.75">
      <c r="A6" s="24" t="s">
        <v>8</v>
      </c>
      <c r="B6" s="25" t="s">
        <v>9</v>
      </c>
      <c r="C6" s="26" t="s">
        <v>10</v>
      </c>
      <c r="D6" s="27" t="s">
        <v>11</v>
      </c>
      <c r="E6" s="28" t="s">
        <v>12</v>
      </c>
      <c r="F6" s="29" t="s">
        <v>13</v>
      </c>
      <c r="G6" s="30" t="s">
        <v>14</v>
      </c>
      <c r="H6" s="31" t="s">
        <v>15</v>
      </c>
      <c r="I6" s="32" t="s">
        <v>16</v>
      </c>
      <c r="J6" s="23"/>
    </row>
    <row r="7" spans="1:10" ht="45">
      <c r="A7" s="33" t="s">
        <v>17</v>
      </c>
      <c r="B7" s="34" t="s">
        <v>18</v>
      </c>
      <c r="C7" s="35">
        <v>30396505.150000013</v>
      </c>
      <c r="D7" s="36"/>
      <c r="E7" s="37"/>
      <c r="F7" s="38"/>
      <c r="G7" s="39"/>
      <c r="H7" s="40"/>
      <c r="I7" s="39"/>
      <c r="J7" s="35">
        <f aca="true" t="shared" si="0" ref="J7:J30">+C7+E7+G7+I7</f>
        <v>30396505.150000013</v>
      </c>
    </row>
    <row r="8" spans="1:10" ht="30">
      <c r="A8" s="33" t="s">
        <v>19</v>
      </c>
      <c r="B8" s="34" t="s">
        <v>20</v>
      </c>
      <c r="C8" s="35">
        <v>302410.18</v>
      </c>
      <c r="D8" s="36"/>
      <c r="E8" s="37"/>
      <c r="F8" s="38"/>
      <c r="G8" s="39"/>
      <c r="H8" s="40"/>
      <c r="I8" s="39"/>
      <c r="J8" s="35">
        <f t="shared" si="0"/>
        <v>302410.18</v>
      </c>
    </row>
    <row r="9" spans="1:10" ht="30">
      <c r="A9" s="33" t="s">
        <v>19</v>
      </c>
      <c r="B9" s="34" t="s">
        <v>20</v>
      </c>
      <c r="C9" s="35">
        <v>9288449.26</v>
      </c>
      <c r="D9" s="36" t="s">
        <v>21</v>
      </c>
      <c r="E9" s="35">
        <v>4453485.52</v>
      </c>
      <c r="F9" s="38"/>
      <c r="G9" s="39"/>
      <c r="H9" s="40"/>
      <c r="I9" s="39"/>
      <c r="J9" s="35">
        <f t="shared" si="0"/>
        <v>13741934.78</v>
      </c>
    </row>
    <row r="10" spans="1:10" ht="75">
      <c r="A10" s="33" t="s">
        <v>22</v>
      </c>
      <c r="B10" s="34" t="s">
        <v>20</v>
      </c>
      <c r="C10" s="35">
        <v>19123675</v>
      </c>
      <c r="D10" s="36"/>
      <c r="E10" s="37"/>
      <c r="F10" s="38" t="s">
        <v>23</v>
      </c>
      <c r="G10" s="41">
        <v>3930375.08</v>
      </c>
      <c r="H10" s="40"/>
      <c r="I10" s="39"/>
      <c r="J10" s="35">
        <f t="shared" si="0"/>
        <v>23054050.08</v>
      </c>
    </row>
    <row r="11" spans="1:10" ht="30">
      <c r="A11" s="33" t="s">
        <v>24</v>
      </c>
      <c r="B11" s="34" t="s">
        <v>20</v>
      </c>
      <c r="C11" s="35">
        <v>12764677.87</v>
      </c>
      <c r="D11" s="36"/>
      <c r="E11" s="35"/>
      <c r="F11" s="38"/>
      <c r="G11" s="39"/>
      <c r="H11" s="40"/>
      <c r="I11" s="39"/>
      <c r="J11" s="35">
        <f t="shared" si="0"/>
        <v>12764677.87</v>
      </c>
    </row>
    <row r="12" spans="1:10" ht="30">
      <c r="A12" s="33" t="s">
        <v>25</v>
      </c>
      <c r="B12" s="34" t="s">
        <v>20</v>
      </c>
      <c r="C12" s="35">
        <v>3805773.7299999986</v>
      </c>
      <c r="D12" s="36"/>
      <c r="E12" s="37"/>
      <c r="F12" s="38"/>
      <c r="G12" s="39"/>
      <c r="H12" s="40"/>
      <c r="I12" s="39"/>
      <c r="J12" s="35">
        <f t="shared" si="0"/>
        <v>3805773.7299999986</v>
      </c>
    </row>
    <row r="13" spans="1:10" ht="30">
      <c r="A13" s="33" t="s">
        <v>25</v>
      </c>
      <c r="B13" s="34" t="s">
        <v>20</v>
      </c>
      <c r="C13" s="35">
        <v>2750547.11</v>
      </c>
      <c r="D13" s="36"/>
      <c r="E13" s="37"/>
      <c r="F13" s="38"/>
      <c r="G13" s="39"/>
      <c r="H13" s="40"/>
      <c r="I13" s="39"/>
      <c r="J13" s="35">
        <f t="shared" si="0"/>
        <v>2750547.11</v>
      </c>
    </row>
    <row r="14" spans="1:10" ht="30">
      <c r="A14" s="33" t="s">
        <v>26</v>
      </c>
      <c r="B14" s="34" t="s">
        <v>20</v>
      </c>
      <c r="C14" s="35">
        <v>48026688.940000005</v>
      </c>
      <c r="D14" s="36"/>
      <c r="E14" s="37"/>
      <c r="F14" s="38"/>
      <c r="G14" s="39"/>
      <c r="H14" s="40"/>
      <c r="I14" s="39"/>
      <c r="J14" s="35">
        <f t="shared" si="0"/>
        <v>48026688.940000005</v>
      </c>
    </row>
    <row r="15" spans="1:10" ht="30">
      <c r="A15" s="33" t="s">
        <v>27</v>
      </c>
      <c r="B15" s="34" t="s">
        <v>20</v>
      </c>
      <c r="C15" s="35">
        <v>18824848.299999997</v>
      </c>
      <c r="D15" s="36"/>
      <c r="E15" s="37"/>
      <c r="F15" s="38"/>
      <c r="G15" s="39"/>
      <c r="H15" s="40"/>
      <c r="I15" s="39"/>
      <c r="J15" s="35">
        <f t="shared" si="0"/>
        <v>18824848.299999997</v>
      </c>
    </row>
    <row r="16" spans="1:10" ht="30">
      <c r="A16" s="33" t="s">
        <v>28</v>
      </c>
      <c r="B16" s="34" t="s">
        <v>20</v>
      </c>
      <c r="C16" s="35">
        <v>2125116.98</v>
      </c>
      <c r="D16" s="36"/>
      <c r="E16" s="37"/>
      <c r="F16" s="38"/>
      <c r="G16" s="39"/>
      <c r="H16" s="40"/>
      <c r="I16" s="39"/>
      <c r="J16" s="35">
        <f t="shared" si="0"/>
        <v>2125116.98</v>
      </c>
    </row>
    <row r="17" spans="1:10" ht="30">
      <c r="A17" s="33" t="s">
        <v>28</v>
      </c>
      <c r="B17" s="34" t="s">
        <v>20</v>
      </c>
      <c r="C17" s="35">
        <v>9497705.44</v>
      </c>
      <c r="D17" s="36"/>
      <c r="E17" s="37"/>
      <c r="F17" s="38"/>
      <c r="G17" s="39"/>
      <c r="H17" s="40"/>
      <c r="I17" s="39"/>
      <c r="J17" s="35">
        <f t="shared" si="0"/>
        <v>9497705.44</v>
      </c>
    </row>
    <row r="18" spans="1:10" ht="30">
      <c r="A18" s="33" t="s">
        <v>29</v>
      </c>
      <c r="B18" s="34" t="s">
        <v>20</v>
      </c>
      <c r="C18" s="35">
        <v>5088613.82</v>
      </c>
      <c r="D18" s="36"/>
      <c r="E18" s="37"/>
      <c r="F18" s="38"/>
      <c r="G18" s="39"/>
      <c r="H18" s="40"/>
      <c r="I18" s="39"/>
      <c r="J18" s="35">
        <f t="shared" si="0"/>
        <v>5088613.82</v>
      </c>
    </row>
    <row r="19" spans="1:10" ht="30">
      <c r="A19" s="33" t="s">
        <v>29</v>
      </c>
      <c r="B19" s="34" t="s">
        <v>20</v>
      </c>
      <c r="C19" s="35">
        <v>14110468.530000001</v>
      </c>
      <c r="D19" s="36"/>
      <c r="E19" s="37"/>
      <c r="F19" s="38"/>
      <c r="G19" s="39"/>
      <c r="H19" s="40"/>
      <c r="I19" s="39"/>
      <c r="J19" s="35">
        <f t="shared" si="0"/>
        <v>14110468.530000001</v>
      </c>
    </row>
    <row r="20" spans="1:10" ht="30">
      <c r="A20" s="33" t="s">
        <v>25</v>
      </c>
      <c r="B20" s="34" t="s">
        <v>20</v>
      </c>
      <c r="C20" s="35">
        <v>4178125.5500000003</v>
      </c>
      <c r="D20" s="36"/>
      <c r="E20" s="37"/>
      <c r="F20" s="38"/>
      <c r="G20" s="39"/>
      <c r="H20" s="40"/>
      <c r="I20" s="39"/>
      <c r="J20" s="35">
        <f t="shared" si="0"/>
        <v>4178125.5500000003</v>
      </c>
    </row>
    <row r="21" spans="1:10" ht="30">
      <c r="A21" s="33" t="s">
        <v>30</v>
      </c>
      <c r="B21" s="34" t="s">
        <v>20</v>
      </c>
      <c r="C21" s="35">
        <v>1709583.9400000004</v>
      </c>
      <c r="D21" s="36"/>
      <c r="E21" s="37"/>
      <c r="F21" s="38"/>
      <c r="G21" s="39"/>
      <c r="H21" s="40"/>
      <c r="I21" s="39"/>
      <c r="J21" s="35">
        <f t="shared" si="0"/>
        <v>1709583.9400000004</v>
      </c>
    </row>
    <row r="22" spans="1:10" ht="30">
      <c r="A22" s="33" t="s">
        <v>31</v>
      </c>
      <c r="B22" s="34" t="s">
        <v>20</v>
      </c>
      <c r="C22" s="35">
        <v>2803780.2</v>
      </c>
      <c r="D22" s="36"/>
      <c r="E22" s="37"/>
      <c r="F22" s="38"/>
      <c r="G22" s="39"/>
      <c r="H22" s="40"/>
      <c r="I22" s="39"/>
      <c r="J22" s="35">
        <f t="shared" si="0"/>
        <v>2803780.2</v>
      </c>
    </row>
    <row r="23" spans="1:10" ht="30">
      <c r="A23" s="33" t="s">
        <v>32</v>
      </c>
      <c r="B23" s="34" t="s">
        <v>20</v>
      </c>
      <c r="C23" s="35">
        <v>3780746.8899999997</v>
      </c>
      <c r="D23" s="36"/>
      <c r="E23" s="37"/>
      <c r="F23" s="38"/>
      <c r="G23" s="38"/>
      <c r="H23" s="40"/>
      <c r="I23" s="39"/>
      <c r="J23" s="35">
        <f t="shared" si="0"/>
        <v>3780746.8899999997</v>
      </c>
    </row>
    <row r="24" spans="1:10" ht="30">
      <c r="A24" s="33" t="s">
        <v>33</v>
      </c>
      <c r="B24" s="34" t="s">
        <v>20</v>
      </c>
      <c r="C24" s="35">
        <v>1252951.28</v>
      </c>
      <c r="D24" s="36"/>
      <c r="E24" s="37"/>
      <c r="F24" s="38"/>
      <c r="G24" s="38"/>
      <c r="H24" s="40"/>
      <c r="I24" s="39"/>
      <c r="J24" s="35">
        <f t="shared" si="0"/>
        <v>1252951.28</v>
      </c>
    </row>
    <row r="25" spans="1:10" ht="30">
      <c r="A25" s="33" t="s">
        <v>34</v>
      </c>
      <c r="B25" s="34" t="s">
        <v>20</v>
      </c>
      <c r="C25" s="35">
        <v>30432491.499999996</v>
      </c>
      <c r="D25" s="36"/>
      <c r="E25" s="37"/>
      <c r="F25" s="38"/>
      <c r="G25" s="38"/>
      <c r="H25" s="33"/>
      <c r="I25" s="41"/>
      <c r="J25" s="35">
        <f t="shared" si="0"/>
        <v>30432491.499999996</v>
      </c>
    </row>
    <row r="26" spans="1:10" ht="30">
      <c r="A26" s="33" t="s">
        <v>34</v>
      </c>
      <c r="B26" s="34" t="s">
        <v>20</v>
      </c>
      <c r="C26" s="35">
        <v>8724615</v>
      </c>
      <c r="D26" s="36"/>
      <c r="E26" s="37"/>
      <c r="F26" s="38"/>
      <c r="G26" s="38"/>
      <c r="H26" s="33"/>
      <c r="I26" s="41"/>
      <c r="J26" s="35">
        <f t="shared" si="0"/>
        <v>8724615</v>
      </c>
    </row>
    <row r="27" spans="1:10" ht="30">
      <c r="A27" s="33" t="s">
        <v>35</v>
      </c>
      <c r="B27" s="42" t="s">
        <v>36</v>
      </c>
      <c r="C27" s="35">
        <v>2822432</v>
      </c>
      <c r="D27" s="36"/>
      <c r="E27" s="37"/>
      <c r="F27" s="38"/>
      <c r="G27" s="38"/>
      <c r="H27" s="40"/>
      <c r="I27" s="39"/>
      <c r="J27" s="35">
        <f t="shared" si="0"/>
        <v>2822432</v>
      </c>
    </row>
    <row r="28" spans="1:10" ht="30">
      <c r="A28" s="33" t="s">
        <v>25</v>
      </c>
      <c r="B28" s="34" t="s">
        <v>20</v>
      </c>
      <c r="C28" s="35">
        <v>1834371.08</v>
      </c>
      <c r="D28" s="36"/>
      <c r="E28" s="37"/>
      <c r="F28" s="38"/>
      <c r="G28" s="38"/>
      <c r="H28" s="40"/>
      <c r="I28" s="39"/>
      <c r="J28" s="35">
        <f t="shared" si="0"/>
        <v>1834371.08</v>
      </c>
    </row>
    <row r="29" spans="1:10" ht="30">
      <c r="A29" s="33" t="s">
        <v>25</v>
      </c>
      <c r="B29" s="34" t="s">
        <v>20</v>
      </c>
      <c r="C29" s="35">
        <v>12624832</v>
      </c>
      <c r="D29" s="36"/>
      <c r="E29" s="37"/>
      <c r="F29" s="38"/>
      <c r="G29" s="38"/>
      <c r="H29" s="40"/>
      <c r="I29" s="39"/>
      <c r="J29" s="35">
        <f t="shared" si="0"/>
        <v>12624832</v>
      </c>
    </row>
    <row r="30" spans="1:10" ht="30">
      <c r="A30" s="33" t="s">
        <v>37</v>
      </c>
      <c r="B30" s="34" t="s">
        <v>20</v>
      </c>
      <c r="C30" s="35">
        <v>64511670.160000026</v>
      </c>
      <c r="D30" s="36"/>
      <c r="E30" s="37"/>
      <c r="F30" s="38"/>
      <c r="G30" s="38"/>
      <c r="H30" s="40"/>
      <c r="I30" s="39"/>
      <c r="J30" s="35">
        <f t="shared" si="0"/>
        <v>64511670.160000026</v>
      </c>
    </row>
    <row r="31" spans="1:10" ht="15">
      <c r="A31" s="43"/>
      <c r="B31" s="44"/>
      <c r="C31" s="45"/>
      <c r="D31" s="46"/>
      <c r="E31" s="47"/>
      <c r="F31" s="48"/>
      <c r="G31" s="48"/>
      <c r="H31" s="49"/>
      <c r="I31" s="50"/>
      <c r="J31" s="45"/>
    </row>
    <row r="32" spans="1:10" ht="18.75">
      <c r="A32" s="51"/>
      <c r="B32" s="52" t="s">
        <v>38</v>
      </c>
      <c r="C32" s="53">
        <f>SUBTOTAL(9,C7:C30)</f>
        <v>310781079.91</v>
      </c>
      <c r="D32" s="54"/>
      <c r="E32" s="55">
        <f>SUM(E7:E30)</f>
        <v>4453485.52</v>
      </c>
      <c r="F32" s="56"/>
      <c r="G32" s="55">
        <f>SUM(G7:G30)</f>
        <v>3930375.08</v>
      </c>
      <c r="H32" s="56"/>
      <c r="I32" s="55">
        <f>SUM(I7:I30)</f>
        <v>0</v>
      </c>
      <c r="J32" s="57">
        <f>SUM(J7:J30)</f>
        <v>319164940.51000005</v>
      </c>
    </row>
    <row r="33" spans="1:10" ht="18.75">
      <c r="A33" s="58"/>
      <c r="B33" s="59"/>
      <c r="C33" s="60"/>
      <c r="D33" s="54"/>
      <c r="E33" s="55"/>
      <c r="F33" s="56"/>
      <c r="G33" s="55"/>
      <c r="H33" s="56"/>
      <c r="I33" s="61">
        <f>+I32+G32+E32+C32</f>
        <v>319164940.51000005</v>
      </c>
      <c r="J33" s="57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2019-02-25T21:42:28Z</dcterms:created>
  <dcterms:modified xsi:type="dcterms:W3CDTF">2019-02-25T21:44:49Z</dcterms:modified>
  <cp:category/>
  <cp:version/>
  <cp:contentType/>
  <cp:contentStatus/>
</cp:coreProperties>
</file>